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Route" sheetId="1" r:id="rId1"/>
    <sheet name="Unterkünfte" sheetId="2" r:id="rId2"/>
    <sheet name="Checkliste" sheetId="3" r:id="rId3"/>
  </sheets>
  <definedNames>
    <definedName name="_xlnm.Print_Area" localSheetId="0">'Route'!$A$1:$H$64</definedName>
  </definedNames>
  <calcPr fullCalcOnLoad="1"/>
</workbook>
</file>

<file path=xl/sharedStrings.xml><?xml version="1.0" encoding="utf-8"?>
<sst xmlns="http://schemas.openxmlformats.org/spreadsheetml/2006/main" count="313" uniqueCount="154">
  <si>
    <t>Ort</t>
  </si>
  <si>
    <t>Hinweis</t>
  </si>
  <si>
    <t>Gesamt-Km</t>
  </si>
  <si>
    <t>Etappen-Km</t>
  </si>
  <si>
    <t>1. Tag VO</t>
  </si>
  <si>
    <t>1. Tag NA</t>
  </si>
  <si>
    <t>2. Tag NA</t>
  </si>
  <si>
    <t>3. Tag NA</t>
  </si>
  <si>
    <t>4. Tag NA</t>
  </si>
  <si>
    <t>2. Tag VO</t>
  </si>
  <si>
    <t>3. Tag VO</t>
  </si>
  <si>
    <t>4. Tag VO</t>
  </si>
  <si>
    <t>5. Tag VO</t>
  </si>
  <si>
    <t>5. Tag NA</t>
  </si>
  <si>
    <t>Zeitplan</t>
  </si>
  <si>
    <t>Km</t>
  </si>
  <si>
    <t>Checklist:</t>
  </si>
  <si>
    <t>þ</t>
  </si>
  <si>
    <t>o</t>
  </si>
  <si>
    <t>Turnschuh</t>
  </si>
  <si>
    <t>Unterwäsche</t>
  </si>
  <si>
    <t>Badehose</t>
  </si>
  <si>
    <t>Handtuch (klein)</t>
  </si>
  <si>
    <t>Bauchtascherl (f. Karte)</t>
  </si>
  <si>
    <t>Sonnenbrille</t>
  </si>
  <si>
    <t>Sonnencreme</t>
  </si>
  <si>
    <t>Kapperl</t>
  </si>
  <si>
    <t>Skater-Socken</t>
  </si>
  <si>
    <t>Regenschutz</t>
  </si>
  <si>
    <t>Unterkünfte</t>
  </si>
  <si>
    <t>Datum</t>
  </si>
  <si>
    <t>Unterkunft</t>
  </si>
  <si>
    <t>Adresse</t>
  </si>
  <si>
    <t>Tel.Nr.</t>
  </si>
  <si>
    <t>Plastiksackerln</t>
  </si>
  <si>
    <t>Schutzausrüstung (Hand, Helm)</t>
  </si>
  <si>
    <t>Block, Kuli</t>
  </si>
  <si>
    <t>Übernachtung</t>
  </si>
  <si>
    <t>Mittagessen</t>
  </si>
  <si>
    <t>Tages-Km</t>
  </si>
  <si>
    <t>T-Shirts (2+1)</t>
  </si>
  <si>
    <t>Erste-Hilfe-Tascherl:</t>
  </si>
  <si>
    <t>Diana mit Menthol (Balsam)</t>
  </si>
  <si>
    <t>Selbstklebende Verbände</t>
  </si>
  <si>
    <t>Leukoplast</t>
  </si>
  <si>
    <t>Magnesiumpulver (Vorbeugend gegen Krämpfe)</t>
  </si>
  <si>
    <t>Füße bereits vor der Tour abpicken</t>
  </si>
  <si>
    <t>Basel</t>
  </si>
  <si>
    <t>Neuf-Brisach</t>
  </si>
  <si>
    <t>Eschau</t>
  </si>
  <si>
    <t>Roeschwoog</t>
  </si>
  <si>
    <t>Germersheim</t>
  </si>
  <si>
    <t>Worms/Rosengarten</t>
  </si>
  <si>
    <t>Mainz</t>
  </si>
  <si>
    <t>Hotel Schweizerhof</t>
  </si>
  <si>
    <t>Centralbahnplatz 1, CH-4002 Basel</t>
  </si>
  <si>
    <t>+41 / 61 560 85 85</t>
  </si>
  <si>
    <t>Aux 2 Roses</t>
  </si>
  <si>
    <t>11 route de Strasbourg, FR-68600 Neuf-Brisach</t>
  </si>
  <si>
    <t>+33 / 3 89 72 56 03</t>
  </si>
  <si>
    <t>Au Cygne</t>
  </si>
  <si>
    <t xml:space="preserve">38 rue de la 1er Division Blindée, FR-67114 Eschau </t>
  </si>
  <si>
    <t>+ 33 / 3 88 64 04 79</t>
  </si>
  <si>
    <t>Hotel Lion d'Or</t>
  </si>
  <si>
    <t>1 Rue Fort Louis, FR-67480 Roeschwoog</t>
  </si>
  <si>
    <t>+33 / 3 88 86 41 12</t>
  </si>
  <si>
    <t>Hotel-Bar-Trattoria Da Michele</t>
  </si>
  <si>
    <t>Fischerstraße 13, D-76726 Germersheim</t>
  </si>
  <si>
    <t xml:space="preserve">+49 / 7274 77 06 06 </t>
  </si>
  <si>
    <t>Hotel Faber-Haag</t>
  </si>
  <si>
    <t>Martinspforte 7, D-67547 Worms</t>
  </si>
  <si>
    <t>+49 / 6241 920 900</t>
  </si>
  <si>
    <t>Skating-Tour: Basel - Mainz, 30.6. - 6.7.2008</t>
  </si>
  <si>
    <t>Huninque</t>
  </si>
  <si>
    <t>Rosenau</t>
  </si>
  <si>
    <t>Kembs</t>
  </si>
  <si>
    <t>Rumersheim-le-Haut</t>
  </si>
  <si>
    <t>Blodelsheim</t>
  </si>
  <si>
    <t>Fessenheim</t>
  </si>
  <si>
    <t>Balgau</t>
  </si>
  <si>
    <t>Heiteren</t>
  </si>
  <si>
    <t>Obersaasheim</t>
  </si>
  <si>
    <t>Algolsheim</t>
  </si>
  <si>
    <t>Loechle</t>
  </si>
  <si>
    <t>2 Aussichtspunkte (?)</t>
  </si>
  <si>
    <t>Biesheim</t>
  </si>
  <si>
    <t>Kunheim</t>
  </si>
  <si>
    <t>Artzenheim</t>
  </si>
  <si>
    <t>Marckolsheim</t>
  </si>
  <si>
    <t>Ohnenheim u. Heidolsheim</t>
  </si>
  <si>
    <t>Wittisheim</t>
  </si>
  <si>
    <t>Bindernheim</t>
  </si>
  <si>
    <t>Witternheim</t>
  </si>
  <si>
    <t>Erstein / Krafft</t>
  </si>
  <si>
    <t>Eschau / Plobsheim</t>
  </si>
  <si>
    <t>Hessenheim u. Schwobsheim</t>
  </si>
  <si>
    <t>Illkirchen-Graffenstaden</t>
  </si>
  <si>
    <t>Straßburg</t>
  </si>
  <si>
    <t>La Wantzenau</t>
  </si>
  <si>
    <t>Gambsheim</t>
  </si>
  <si>
    <t>Offendorf u. Herrlisheim</t>
  </si>
  <si>
    <t>Drusenheim</t>
  </si>
  <si>
    <t>Dalhunden u. Sessenheim</t>
  </si>
  <si>
    <t>Auenheim u. Roeschwoog</t>
  </si>
  <si>
    <t>Land</t>
  </si>
  <si>
    <t>CH</t>
  </si>
  <si>
    <t>Neuhäusl</t>
  </si>
  <si>
    <t>Beinheim</t>
  </si>
  <si>
    <t>Munchhausen</t>
  </si>
  <si>
    <t>Lauterburg (Chemiewerk)</t>
  </si>
  <si>
    <t>Neuburg</t>
  </si>
  <si>
    <t>Maximiliansau</t>
  </si>
  <si>
    <t>Leimersheim</t>
  </si>
  <si>
    <t>Sondernheim</t>
  </si>
  <si>
    <t>Lingenfeld</t>
  </si>
  <si>
    <t>Mechtersheim</t>
  </si>
  <si>
    <t>Berghausen</t>
  </si>
  <si>
    <t>Speyer</t>
  </si>
  <si>
    <t>Otterstadt</t>
  </si>
  <si>
    <t>Altrip</t>
  </si>
  <si>
    <t>Rheingönheim</t>
  </si>
  <si>
    <t>Ludwigshafen / Mannheim</t>
  </si>
  <si>
    <t>Oppau</t>
  </si>
  <si>
    <t>Oberer Busch</t>
  </si>
  <si>
    <t>Worms</t>
  </si>
  <si>
    <t>Rheindürkheim</t>
  </si>
  <si>
    <t>Hamm</t>
  </si>
  <si>
    <t>Bei Gimbsheim</t>
  </si>
  <si>
    <t>Oppenheim</t>
  </si>
  <si>
    <t>6. Tag VO</t>
  </si>
  <si>
    <t>6. Tag NA</t>
  </si>
  <si>
    <t>Nackenheim</t>
  </si>
  <si>
    <t>Laubenheim</t>
  </si>
  <si>
    <t>ZIEL nach 392 km erreicht!</t>
  </si>
  <si>
    <t>FR</t>
  </si>
  <si>
    <t>D</t>
  </si>
  <si>
    <t>Radkarte - Bikeline</t>
  </si>
  <si>
    <t>Handy inkl. Ladegerät und evtl. Musik/Kopfhörer</t>
  </si>
  <si>
    <t>Bargeld, Reisepass, Bankomat-/Kreditkarte</t>
  </si>
  <si>
    <t>Jean bzw. Wanderhose zum Abzippen</t>
  </si>
  <si>
    <t>Pullover od. leichte (Lauf)Jacke</t>
  </si>
  <si>
    <t>2 Bremsstoppeln, Kugellager und Rollen als Reserve</t>
  </si>
  <si>
    <t>Waschzeug</t>
  </si>
  <si>
    <t>Werkzeug f. Skates (Imbus, Fetzen, Sicherheitsnadel)</t>
  </si>
  <si>
    <t>Trekking-Rucksack</t>
  </si>
  <si>
    <t>Flaschenhalter mit Gurt (Gurt soll sich nicht verdrehen)</t>
  </si>
  <si>
    <t>Radflasche (zB 0,75 l Aluflasche)</t>
  </si>
  <si>
    <t>Kamera (GoPro/Digicam) inkl. Ladegeräte u. Speicherkarten</t>
  </si>
  <si>
    <t>Salbe gegen Schwellungen (zB Kühlcreme aus Apotheke)</t>
  </si>
  <si>
    <t>Blasenpflaster (zB Compeed)</t>
  </si>
  <si>
    <t>Sprühpflaster</t>
  </si>
  <si>
    <t>Desinfektionsspray</t>
  </si>
  <si>
    <t>Bepanthen Creme</t>
  </si>
  <si>
    <t>Kopfweh-/Schmerztabletten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</si>
</sst>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mmm\ yyyy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color indexed="56"/>
      <name val="Arial"/>
      <family val="2"/>
    </font>
    <font>
      <sz val="14"/>
      <name val="Arial"/>
      <family val="0"/>
    </font>
    <font>
      <b/>
      <sz val="10"/>
      <color indexed="16"/>
      <name val="Arial"/>
      <family val="2"/>
    </font>
    <font>
      <b/>
      <sz val="14"/>
      <color indexed="16"/>
      <name val="Wingdings"/>
      <family val="0"/>
    </font>
    <font>
      <b/>
      <sz val="14"/>
      <name val="Wingdings"/>
      <family val="0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lightHorizontal">
        <fgColor indexed="26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172" fontId="1" fillId="0" borderId="10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72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72" fontId="0" fillId="0" borderId="14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172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2" fontId="0" fillId="33" borderId="14" xfId="0" applyNumberFormat="1" applyFill="1" applyBorder="1" applyAlignment="1">
      <alignment/>
    </xf>
    <xf numFmtId="172" fontId="0" fillId="33" borderId="15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172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172" fontId="0" fillId="34" borderId="14" xfId="0" applyNumberFormat="1" applyFill="1" applyBorder="1" applyAlignment="1">
      <alignment/>
    </xf>
    <xf numFmtId="0" fontId="0" fillId="34" borderId="15" xfId="0" applyFill="1" applyBorder="1" applyAlignment="1">
      <alignment/>
    </xf>
    <xf numFmtId="172" fontId="0" fillId="34" borderId="15" xfId="0" applyNumberFormat="1" applyFill="1" applyBorder="1" applyAlignment="1">
      <alignment/>
    </xf>
    <xf numFmtId="0" fontId="1" fillId="35" borderId="1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36" borderId="17" xfId="0" applyFont="1" applyFill="1" applyBorder="1" applyAlignment="1">
      <alignment vertical="center"/>
    </xf>
    <xf numFmtId="0" fontId="7" fillId="36" borderId="17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172" fontId="0" fillId="0" borderId="19" xfId="0" applyNumberFormat="1" applyFill="1" applyBorder="1" applyAlignment="1">
      <alignment/>
    </xf>
    <xf numFmtId="0" fontId="0" fillId="0" borderId="14" xfId="0" applyFill="1" applyBorder="1" applyAlignment="1">
      <alignment horizontal="left"/>
    </xf>
    <xf numFmtId="0" fontId="0" fillId="34" borderId="20" xfId="0" applyFill="1" applyBorder="1" applyAlignment="1">
      <alignment/>
    </xf>
    <xf numFmtId="172" fontId="0" fillId="34" borderId="20" xfId="0" applyNumberFormat="1" applyFill="1" applyBorder="1" applyAlignment="1">
      <alignment/>
    </xf>
    <xf numFmtId="0" fontId="0" fillId="34" borderId="14" xfId="0" applyFill="1" applyBorder="1" applyAlignment="1">
      <alignment horizontal="left" indent="2"/>
    </xf>
    <xf numFmtId="0" fontId="0" fillId="34" borderId="20" xfId="0" applyFill="1" applyBorder="1" applyAlignment="1">
      <alignment horizontal="left" indent="2"/>
    </xf>
    <xf numFmtId="0" fontId="0" fillId="34" borderId="15" xfId="0" applyFill="1" applyBorder="1" applyAlignment="1">
      <alignment horizontal="left" indent="2"/>
    </xf>
    <xf numFmtId="0" fontId="0" fillId="0" borderId="19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0" borderId="0" xfId="0" applyAlignment="1">
      <alignment/>
    </xf>
    <xf numFmtId="0" fontId="0" fillId="34" borderId="13" xfId="0" applyFill="1" applyBorder="1" applyAlignment="1">
      <alignment horizontal="right" indent="2"/>
    </xf>
    <xf numFmtId="0" fontId="0" fillId="34" borderId="21" xfId="0" applyFill="1" applyBorder="1" applyAlignment="1">
      <alignment horizontal="right" indent="2"/>
    </xf>
    <xf numFmtId="0" fontId="0" fillId="0" borderId="13" xfId="0" applyFill="1" applyBorder="1" applyAlignment="1">
      <alignment horizontal="right" indent="2"/>
    </xf>
    <xf numFmtId="0" fontId="0" fillId="33" borderId="13" xfId="0" applyFill="1" applyBorder="1" applyAlignment="1">
      <alignment horizontal="right" indent="2"/>
    </xf>
    <xf numFmtId="0" fontId="0" fillId="33" borderId="21" xfId="0" applyFill="1" applyBorder="1" applyAlignment="1">
      <alignment horizontal="right" indent="2"/>
    </xf>
    <xf numFmtId="172" fontId="10" fillId="34" borderId="22" xfId="0" applyNumberFormat="1" applyFont="1" applyFill="1" applyBorder="1" applyAlignment="1">
      <alignment/>
    </xf>
    <xf numFmtId="172" fontId="10" fillId="34" borderId="23" xfId="0" applyNumberFormat="1" applyFont="1" applyFill="1" applyBorder="1" applyAlignment="1">
      <alignment/>
    </xf>
    <xf numFmtId="172" fontId="10" fillId="0" borderId="22" xfId="0" applyNumberFormat="1" applyFont="1" applyFill="1" applyBorder="1" applyAlignment="1">
      <alignment/>
    </xf>
    <xf numFmtId="172" fontId="10" fillId="33" borderId="22" xfId="0" applyNumberFormat="1" applyFont="1" applyFill="1" applyBorder="1" applyAlignment="1">
      <alignment/>
    </xf>
    <xf numFmtId="172" fontId="10" fillId="34" borderId="14" xfId="0" applyNumberFormat="1" applyFont="1" applyFill="1" applyBorder="1" applyAlignment="1">
      <alignment/>
    </xf>
    <xf numFmtId="172" fontId="10" fillId="34" borderId="15" xfId="0" applyNumberFormat="1" applyFont="1" applyFill="1" applyBorder="1" applyAlignment="1">
      <alignment/>
    </xf>
    <xf numFmtId="172" fontId="10" fillId="0" borderId="14" xfId="0" applyNumberFormat="1" applyFont="1" applyFill="1" applyBorder="1" applyAlignment="1">
      <alignment/>
    </xf>
    <xf numFmtId="172" fontId="10" fillId="33" borderId="14" xfId="0" applyNumberFormat="1" applyFont="1" applyFill="1" applyBorder="1" applyAlignment="1">
      <alignment/>
    </xf>
    <xf numFmtId="172" fontId="1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172" fontId="10" fillId="33" borderId="15" xfId="0" applyNumberFormat="1" applyFont="1" applyFill="1" applyBorder="1" applyAlignment="1">
      <alignment/>
    </xf>
    <xf numFmtId="172" fontId="10" fillId="33" borderId="23" xfId="0" applyNumberFormat="1" applyFont="1" applyFill="1" applyBorder="1" applyAlignment="1">
      <alignment/>
    </xf>
    <xf numFmtId="0" fontId="0" fillId="0" borderId="14" xfId="0" applyFill="1" applyBorder="1" applyAlignment="1">
      <alignment horizontal="left" indent="2"/>
    </xf>
    <xf numFmtId="0" fontId="0" fillId="33" borderId="14" xfId="0" applyFill="1" applyBorder="1" applyAlignment="1">
      <alignment horizontal="left" indent="2"/>
    </xf>
    <xf numFmtId="0" fontId="1" fillId="33" borderId="15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/>
    </xf>
    <xf numFmtId="0" fontId="1" fillId="35" borderId="27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/>
    </xf>
    <xf numFmtId="0" fontId="10" fillId="0" borderId="17" xfId="0" applyFont="1" applyBorder="1" applyAlignment="1">
      <alignment vertical="center"/>
    </xf>
    <xf numFmtId="0" fontId="0" fillId="0" borderId="17" xfId="0" applyBorder="1" applyAlignment="1">
      <alignment horizontal="left" vertical="center" indent="2"/>
    </xf>
    <xf numFmtId="14" fontId="0" fillId="0" borderId="17" xfId="0" applyNumberForma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7" xfId="0" applyFill="1" applyBorder="1" applyAlignment="1" quotePrefix="1">
      <alignment vertical="top" wrapText="1"/>
    </xf>
    <xf numFmtId="0" fontId="1" fillId="33" borderId="15" xfId="0" applyFont="1" applyFill="1" applyBorder="1" applyAlignment="1">
      <alignment horizontal="left" indent="2"/>
    </xf>
    <xf numFmtId="172" fontId="10" fillId="34" borderId="12" xfId="0" applyNumberFormat="1" applyFont="1" applyFill="1" applyBorder="1" applyAlignment="1">
      <alignment/>
    </xf>
    <xf numFmtId="172" fontId="10" fillId="34" borderId="28" xfId="0" applyNumberFormat="1" applyFont="1" applyFill="1" applyBorder="1" applyAlignment="1">
      <alignment/>
    </xf>
    <xf numFmtId="172" fontId="10" fillId="34" borderId="20" xfId="0" applyNumberFormat="1" applyFont="1" applyFill="1" applyBorder="1" applyAlignment="1">
      <alignment/>
    </xf>
    <xf numFmtId="172" fontId="10" fillId="34" borderId="29" xfId="0" applyNumberFormat="1" applyFont="1" applyFill="1" applyBorder="1" applyAlignment="1">
      <alignment/>
    </xf>
    <xf numFmtId="172" fontId="10" fillId="0" borderId="19" xfId="0" applyNumberFormat="1" applyFont="1" applyFill="1" applyBorder="1" applyAlignment="1">
      <alignment/>
    </xf>
    <xf numFmtId="172" fontId="10" fillId="0" borderId="30" xfId="0" applyNumberFormat="1" applyFont="1" applyFill="1" applyBorder="1" applyAlignment="1">
      <alignment/>
    </xf>
    <xf numFmtId="172" fontId="10" fillId="33" borderId="12" xfId="0" applyNumberFormat="1" applyFont="1" applyFill="1" applyBorder="1" applyAlignment="1">
      <alignment/>
    </xf>
    <xf numFmtId="172" fontId="10" fillId="33" borderId="28" xfId="0" applyNumberFormat="1" applyFont="1" applyFill="1" applyBorder="1" applyAlignment="1">
      <alignment/>
    </xf>
    <xf numFmtId="172" fontId="10" fillId="0" borderId="12" xfId="0" applyNumberFormat="1" applyFont="1" applyFill="1" applyBorder="1" applyAlignment="1">
      <alignment/>
    </xf>
    <xf numFmtId="172" fontId="10" fillId="0" borderId="28" xfId="0" applyNumberFormat="1" applyFont="1" applyFill="1" applyBorder="1" applyAlignment="1">
      <alignment/>
    </xf>
    <xf numFmtId="0" fontId="0" fillId="33" borderId="19" xfId="0" applyFill="1" applyBorder="1" applyAlignment="1">
      <alignment horizontal="left" indent="2"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center"/>
    </xf>
    <xf numFmtId="172" fontId="0" fillId="33" borderId="19" xfId="0" applyNumberFormat="1" applyFill="1" applyBorder="1" applyAlignment="1">
      <alignment/>
    </xf>
    <xf numFmtId="172" fontId="10" fillId="33" borderId="19" xfId="0" applyNumberFormat="1" applyFont="1" applyFill="1" applyBorder="1" applyAlignment="1">
      <alignment/>
    </xf>
    <xf numFmtId="172" fontId="10" fillId="33" borderId="30" xfId="0" applyNumberFormat="1" applyFont="1" applyFill="1" applyBorder="1" applyAlignment="1">
      <alignment/>
    </xf>
    <xf numFmtId="0" fontId="0" fillId="33" borderId="15" xfId="0" applyFill="1" applyBorder="1" applyAlignment="1">
      <alignment horizontal="left" indent="2"/>
    </xf>
    <xf numFmtId="0" fontId="0" fillId="33" borderId="15" xfId="0" applyFill="1" applyBorder="1" applyAlignment="1">
      <alignment/>
    </xf>
    <xf numFmtId="0" fontId="0" fillId="0" borderId="17" xfId="0" applyFont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8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5.7109375" style="0" customWidth="1"/>
    <col min="2" max="2" width="27.7109375" style="0" customWidth="1"/>
    <col min="3" max="3" width="33.57421875" style="0" bestFit="1" customWidth="1"/>
    <col min="4" max="4" width="7.8515625" style="33" bestFit="1" customWidth="1"/>
    <col min="5" max="5" width="6.28125" style="0" customWidth="1"/>
    <col min="6" max="6" width="11.7109375" style="0" customWidth="1"/>
    <col min="7" max="7" width="9.28125" style="0" customWidth="1"/>
    <col min="8" max="8" width="8.00390625" style="0" customWidth="1"/>
  </cols>
  <sheetData>
    <row r="1" ht="15.75">
      <c r="A1" s="1" t="s">
        <v>72</v>
      </c>
    </row>
    <row r="2" ht="13.5" thickBot="1"/>
    <row r="3" spans="1:8" s="2" customFormat="1" ht="26.25" thickBot="1">
      <c r="A3" s="86" t="s">
        <v>14</v>
      </c>
      <c r="B3" s="25" t="s">
        <v>0</v>
      </c>
      <c r="C3" s="25" t="s">
        <v>1</v>
      </c>
      <c r="D3" s="25" t="s">
        <v>104</v>
      </c>
      <c r="E3" s="25" t="s">
        <v>15</v>
      </c>
      <c r="F3" s="25" t="s">
        <v>2</v>
      </c>
      <c r="G3" s="85" t="s">
        <v>3</v>
      </c>
      <c r="H3" s="87" t="s">
        <v>39</v>
      </c>
    </row>
    <row r="4" spans="1:8" ht="12.75">
      <c r="A4" s="17" t="s">
        <v>4</v>
      </c>
      <c r="B4" s="88" t="s">
        <v>47</v>
      </c>
      <c r="C4" s="18" t="s">
        <v>37</v>
      </c>
      <c r="D4" s="70" t="s">
        <v>105</v>
      </c>
      <c r="E4" s="19">
        <v>0</v>
      </c>
      <c r="F4" s="19">
        <v>0</v>
      </c>
      <c r="G4" s="95"/>
      <c r="H4" s="96"/>
    </row>
    <row r="5" spans="1:8" ht="12.75">
      <c r="A5" s="20" t="s">
        <v>4</v>
      </c>
      <c r="B5" s="21" t="s">
        <v>73</v>
      </c>
      <c r="C5" s="21"/>
      <c r="D5" s="71" t="s">
        <v>134</v>
      </c>
      <c r="E5" s="22">
        <v>9</v>
      </c>
      <c r="F5" s="22">
        <f>F4+E5</f>
        <v>9</v>
      </c>
      <c r="G5" s="64"/>
      <c r="H5" s="60"/>
    </row>
    <row r="6" spans="1:8" ht="12.75">
      <c r="A6" s="20" t="s">
        <v>4</v>
      </c>
      <c r="B6" s="21" t="s">
        <v>74</v>
      </c>
      <c r="C6" s="21"/>
      <c r="D6" s="71" t="s">
        <v>134</v>
      </c>
      <c r="E6" s="22">
        <v>4</v>
      </c>
      <c r="F6" s="22">
        <f aca="true" t="shared" si="0" ref="F6:F63">F5+E6</f>
        <v>13</v>
      </c>
      <c r="G6" s="64"/>
      <c r="H6" s="60"/>
    </row>
    <row r="7" spans="1:8" ht="12.75">
      <c r="A7" s="20" t="s">
        <v>4</v>
      </c>
      <c r="B7" s="21" t="s">
        <v>83</v>
      </c>
      <c r="C7" s="21"/>
      <c r="D7" s="71" t="s">
        <v>134</v>
      </c>
      <c r="E7" s="22">
        <v>3</v>
      </c>
      <c r="F7" s="22">
        <f t="shared" si="0"/>
        <v>16</v>
      </c>
      <c r="G7" s="64"/>
      <c r="H7" s="60"/>
    </row>
    <row r="8" spans="1:8" ht="12.75">
      <c r="A8" s="20" t="s">
        <v>4</v>
      </c>
      <c r="B8" s="21" t="s">
        <v>75</v>
      </c>
      <c r="C8" s="21"/>
      <c r="D8" s="71" t="s">
        <v>134</v>
      </c>
      <c r="E8" s="22">
        <v>3</v>
      </c>
      <c r="F8" s="22">
        <f t="shared" si="0"/>
        <v>19</v>
      </c>
      <c r="G8" s="64"/>
      <c r="H8" s="60"/>
    </row>
    <row r="9" spans="1:8" ht="12.75">
      <c r="A9" s="20" t="s">
        <v>4</v>
      </c>
      <c r="B9" s="21" t="s">
        <v>84</v>
      </c>
      <c r="C9" s="21" t="s">
        <v>38</v>
      </c>
      <c r="D9" s="71" t="s">
        <v>134</v>
      </c>
      <c r="E9" s="22">
        <v>13</v>
      </c>
      <c r="F9" s="22">
        <f t="shared" si="0"/>
        <v>32</v>
      </c>
      <c r="G9" s="64">
        <f>SUM(E4:E9)</f>
        <v>32</v>
      </c>
      <c r="H9" s="60"/>
    </row>
    <row r="10" spans="1:8" ht="12.75">
      <c r="A10" s="55" t="s">
        <v>5</v>
      </c>
      <c r="B10" s="44" t="s">
        <v>76</v>
      </c>
      <c r="C10" s="21"/>
      <c r="D10" s="71" t="s">
        <v>134</v>
      </c>
      <c r="E10" s="22">
        <v>15</v>
      </c>
      <c r="F10" s="22">
        <f t="shared" si="0"/>
        <v>47</v>
      </c>
      <c r="G10" s="64"/>
      <c r="H10" s="60"/>
    </row>
    <row r="11" spans="1:8" ht="12.75">
      <c r="A11" s="55" t="s">
        <v>5</v>
      </c>
      <c r="B11" s="44" t="s">
        <v>77</v>
      </c>
      <c r="C11" s="21"/>
      <c r="D11" s="71" t="s">
        <v>134</v>
      </c>
      <c r="E11" s="22">
        <v>4</v>
      </c>
      <c r="F11" s="22">
        <f t="shared" si="0"/>
        <v>51</v>
      </c>
      <c r="G11" s="64"/>
      <c r="H11" s="60"/>
    </row>
    <row r="12" spans="1:8" ht="12.75">
      <c r="A12" s="55" t="s">
        <v>5</v>
      </c>
      <c r="B12" s="44" t="s">
        <v>78</v>
      </c>
      <c r="C12" s="21"/>
      <c r="D12" s="71" t="s">
        <v>134</v>
      </c>
      <c r="E12" s="22">
        <v>3</v>
      </c>
      <c r="F12" s="22">
        <f t="shared" si="0"/>
        <v>54</v>
      </c>
      <c r="G12" s="64"/>
      <c r="H12" s="60"/>
    </row>
    <row r="13" spans="1:8" ht="12.75">
      <c r="A13" s="55" t="s">
        <v>5</v>
      </c>
      <c r="B13" s="44" t="s">
        <v>79</v>
      </c>
      <c r="C13" s="21"/>
      <c r="D13" s="71" t="s">
        <v>134</v>
      </c>
      <c r="E13" s="22">
        <v>2.5</v>
      </c>
      <c r="F13" s="22">
        <f t="shared" si="0"/>
        <v>56.5</v>
      </c>
      <c r="G13" s="64"/>
      <c r="H13" s="60"/>
    </row>
    <row r="14" spans="1:8" ht="12.75">
      <c r="A14" s="55" t="s">
        <v>5</v>
      </c>
      <c r="B14" s="44" t="s">
        <v>80</v>
      </c>
      <c r="C14" s="21"/>
      <c r="D14" s="71" t="s">
        <v>134</v>
      </c>
      <c r="E14" s="22">
        <v>5</v>
      </c>
      <c r="F14" s="22">
        <f t="shared" si="0"/>
        <v>61.5</v>
      </c>
      <c r="G14" s="64"/>
      <c r="H14" s="60"/>
    </row>
    <row r="15" spans="1:8" ht="12.75">
      <c r="A15" s="55" t="s">
        <v>5</v>
      </c>
      <c r="B15" s="44" t="s">
        <v>81</v>
      </c>
      <c r="C15" s="21"/>
      <c r="D15" s="71" t="s">
        <v>134</v>
      </c>
      <c r="E15" s="22">
        <v>3.5</v>
      </c>
      <c r="F15" s="22">
        <f t="shared" si="0"/>
        <v>65</v>
      </c>
      <c r="G15" s="64"/>
      <c r="H15" s="60"/>
    </row>
    <row r="16" spans="1:8" ht="12.75">
      <c r="A16" s="55" t="s">
        <v>5</v>
      </c>
      <c r="B16" s="45" t="s">
        <v>82</v>
      </c>
      <c r="C16" s="42"/>
      <c r="D16" s="72" t="s">
        <v>134</v>
      </c>
      <c r="E16" s="43">
        <v>1.5</v>
      </c>
      <c r="F16" s="22">
        <f t="shared" si="0"/>
        <v>66.5</v>
      </c>
      <c r="G16" s="97"/>
      <c r="H16" s="98"/>
    </row>
    <row r="17" spans="1:8" ht="13.5" thickBot="1">
      <c r="A17" s="56" t="s">
        <v>5</v>
      </c>
      <c r="B17" s="46" t="s">
        <v>48</v>
      </c>
      <c r="C17" s="23" t="s">
        <v>37</v>
      </c>
      <c r="D17" s="73" t="s">
        <v>134</v>
      </c>
      <c r="E17" s="24">
        <v>2.5</v>
      </c>
      <c r="F17" s="24">
        <f t="shared" si="0"/>
        <v>69</v>
      </c>
      <c r="G17" s="65">
        <f>SUM(E10:E17)</f>
        <v>37</v>
      </c>
      <c r="H17" s="61">
        <f>SUM(G4:G17)</f>
        <v>69</v>
      </c>
    </row>
    <row r="18" spans="1:8" ht="12.75">
      <c r="A18" s="38" t="s">
        <v>9</v>
      </c>
      <c r="B18" s="47" t="s">
        <v>85</v>
      </c>
      <c r="C18" s="39"/>
      <c r="D18" s="74" t="s">
        <v>134</v>
      </c>
      <c r="E18" s="40">
        <v>4.5</v>
      </c>
      <c r="F18" s="40">
        <f t="shared" si="0"/>
        <v>73.5</v>
      </c>
      <c r="G18" s="99"/>
      <c r="H18" s="100"/>
    </row>
    <row r="19" spans="1:8" ht="12.75">
      <c r="A19" s="7" t="s">
        <v>9</v>
      </c>
      <c r="B19" s="41" t="s">
        <v>86</v>
      </c>
      <c r="C19" s="8"/>
      <c r="D19" s="75" t="s">
        <v>134</v>
      </c>
      <c r="E19" s="9">
        <v>4.5</v>
      </c>
      <c r="F19" s="9">
        <f t="shared" si="0"/>
        <v>78</v>
      </c>
      <c r="G19" s="66"/>
      <c r="H19" s="62"/>
    </row>
    <row r="20" spans="1:8" ht="12.75">
      <c r="A20" s="7" t="s">
        <v>9</v>
      </c>
      <c r="B20" s="41" t="s">
        <v>87</v>
      </c>
      <c r="C20" s="8"/>
      <c r="D20" s="75" t="s">
        <v>134</v>
      </c>
      <c r="E20" s="9">
        <v>5</v>
      </c>
      <c r="F20" s="9">
        <f t="shared" si="0"/>
        <v>83</v>
      </c>
      <c r="G20" s="66"/>
      <c r="H20" s="62"/>
    </row>
    <row r="21" spans="1:8" ht="12.75">
      <c r="A21" s="7" t="s">
        <v>9</v>
      </c>
      <c r="B21" s="41" t="s">
        <v>88</v>
      </c>
      <c r="C21" s="8"/>
      <c r="D21" s="75" t="s">
        <v>134</v>
      </c>
      <c r="E21" s="9">
        <v>6</v>
      </c>
      <c r="F21" s="9">
        <f t="shared" si="0"/>
        <v>89</v>
      </c>
      <c r="G21" s="66"/>
      <c r="H21" s="62"/>
    </row>
    <row r="22" spans="1:8" ht="12.75">
      <c r="A22" s="7" t="s">
        <v>9</v>
      </c>
      <c r="B22" s="48" t="s">
        <v>89</v>
      </c>
      <c r="C22" s="8"/>
      <c r="D22" s="75" t="s">
        <v>134</v>
      </c>
      <c r="E22" s="9">
        <v>5</v>
      </c>
      <c r="F22" s="9">
        <f t="shared" si="0"/>
        <v>94</v>
      </c>
      <c r="G22" s="66"/>
      <c r="H22" s="62"/>
    </row>
    <row r="23" spans="1:8" ht="12.75">
      <c r="A23" s="7" t="s">
        <v>9</v>
      </c>
      <c r="B23" s="48" t="s">
        <v>95</v>
      </c>
      <c r="C23" s="8" t="s">
        <v>38</v>
      </c>
      <c r="D23" s="75" t="s">
        <v>134</v>
      </c>
      <c r="E23" s="9">
        <v>6.5</v>
      </c>
      <c r="F23" s="9">
        <f t="shared" si="0"/>
        <v>100.5</v>
      </c>
      <c r="G23" s="66">
        <f>SUM(E18:E23)</f>
        <v>31.5</v>
      </c>
      <c r="H23" s="62"/>
    </row>
    <row r="24" spans="1:8" ht="12.75">
      <c r="A24" s="57" t="s">
        <v>6</v>
      </c>
      <c r="B24" s="82" t="s">
        <v>90</v>
      </c>
      <c r="C24" s="8"/>
      <c r="D24" s="75" t="s">
        <v>134</v>
      </c>
      <c r="E24" s="9">
        <v>4.5</v>
      </c>
      <c r="F24" s="9">
        <f t="shared" si="0"/>
        <v>105</v>
      </c>
      <c r="G24" s="66"/>
      <c r="H24" s="62"/>
    </row>
    <row r="25" spans="1:8" ht="12.75">
      <c r="A25" s="57" t="s">
        <v>6</v>
      </c>
      <c r="B25" s="82" t="s">
        <v>91</v>
      </c>
      <c r="C25" s="8"/>
      <c r="D25" s="75" t="s">
        <v>134</v>
      </c>
      <c r="E25" s="9">
        <v>3</v>
      </c>
      <c r="F25" s="9">
        <f t="shared" si="0"/>
        <v>108</v>
      </c>
      <c r="G25" s="66"/>
      <c r="H25" s="62"/>
    </row>
    <row r="26" spans="1:8" ht="12.75">
      <c r="A26" s="57" t="s">
        <v>6</v>
      </c>
      <c r="B26" s="82" t="s">
        <v>92</v>
      </c>
      <c r="C26" s="8"/>
      <c r="D26" s="75" t="s">
        <v>134</v>
      </c>
      <c r="E26" s="9">
        <v>3.5</v>
      </c>
      <c r="F26" s="9">
        <f t="shared" si="0"/>
        <v>111.5</v>
      </c>
      <c r="G26" s="66"/>
      <c r="H26" s="62"/>
    </row>
    <row r="27" spans="1:8" ht="12.75">
      <c r="A27" s="57" t="s">
        <v>6</v>
      </c>
      <c r="B27" s="82" t="s">
        <v>93</v>
      </c>
      <c r="C27" s="8"/>
      <c r="D27" s="75" t="s">
        <v>134</v>
      </c>
      <c r="E27" s="9">
        <v>16</v>
      </c>
      <c r="F27" s="9">
        <f t="shared" si="0"/>
        <v>127.5</v>
      </c>
      <c r="G27" s="66"/>
      <c r="H27" s="62"/>
    </row>
    <row r="28" spans="1:8" ht="13.5" thickBot="1">
      <c r="A28" s="57" t="s">
        <v>6</v>
      </c>
      <c r="B28" s="82" t="s">
        <v>94</v>
      </c>
      <c r="C28" s="8" t="s">
        <v>37</v>
      </c>
      <c r="D28" s="75" t="s">
        <v>134</v>
      </c>
      <c r="E28" s="9">
        <v>6</v>
      </c>
      <c r="F28" s="9">
        <f t="shared" si="0"/>
        <v>133.5</v>
      </c>
      <c r="G28" s="66">
        <f>SUM(E24:E28)</f>
        <v>33</v>
      </c>
      <c r="H28" s="62">
        <f>SUM(G18:G28)</f>
        <v>64.5</v>
      </c>
    </row>
    <row r="29" spans="1:8" ht="12.75">
      <c r="A29" s="10" t="s">
        <v>10</v>
      </c>
      <c r="B29" s="49" t="s">
        <v>96</v>
      </c>
      <c r="C29" s="11"/>
      <c r="D29" s="76" t="s">
        <v>134</v>
      </c>
      <c r="E29" s="12">
        <v>5.5</v>
      </c>
      <c r="F29" s="12">
        <f t="shared" si="0"/>
        <v>139</v>
      </c>
      <c r="G29" s="101"/>
      <c r="H29" s="102"/>
    </row>
    <row r="30" spans="1:8" ht="12.75">
      <c r="A30" s="13" t="s">
        <v>10</v>
      </c>
      <c r="B30" s="50" t="s">
        <v>97</v>
      </c>
      <c r="C30" s="14"/>
      <c r="D30" s="77" t="s">
        <v>134</v>
      </c>
      <c r="E30" s="15">
        <v>6.5</v>
      </c>
      <c r="F30" s="15">
        <f t="shared" si="0"/>
        <v>145.5</v>
      </c>
      <c r="G30" s="67"/>
      <c r="H30" s="63"/>
    </row>
    <row r="31" spans="1:8" ht="12.75">
      <c r="A31" s="13" t="s">
        <v>10</v>
      </c>
      <c r="B31" s="50" t="s">
        <v>98</v>
      </c>
      <c r="C31" s="14"/>
      <c r="D31" s="77" t="s">
        <v>134</v>
      </c>
      <c r="E31" s="15">
        <v>13.5</v>
      </c>
      <c r="F31" s="15">
        <f t="shared" si="0"/>
        <v>159</v>
      </c>
      <c r="G31" s="67"/>
      <c r="H31" s="63"/>
    </row>
    <row r="32" spans="1:8" ht="12.75">
      <c r="A32" s="13" t="s">
        <v>10</v>
      </c>
      <c r="B32" s="50" t="s">
        <v>99</v>
      </c>
      <c r="C32" s="14" t="s">
        <v>38</v>
      </c>
      <c r="D32" s="77" t="s">
        <v>134</v>
      </c>
      <c r="E32" s="15">
        <v>9</v>
      </c>
      <c r="F32" s="15">
        <f t="shared" si="0"/>
        <v>168</v>
      </c>
      <c r="G32" s="67">
        <f>SUM(E29:E32)</f>
        <v>34.5</v>
      </c>
      <c r="H32" s="63"/>
    </row>
    <row r="33" spans="1:8" ht="12.75">
      <c r="A33" s="58" t="s">
        <v>7</v>
      </c>
      <c r="B33" s="83" t="s">
        <v>100</v>
      </c>
      <c r="C33" s="14"/>
      <c r="D33" s="77" t="s">
        <v>134</v>
      </c>
      <c r="E33" s="15">
        <v>3</v>
      </c>
      <c r="F33" s="15">
        <f t="shared" si="0"/>
        <v>171</v>
      </c>
      <c r="G33" s="67"/>
      <c r="H33" s="63"/>
    </row>
    <row r="34" spans="1:8" ht="12.75">
      <c r="A34" s="58" t="s">
        <v>7</v>
      </c>
      <c r="B34" s="83" t="s">
        <v>101</v>
      </c>
      <c r="C34" s="14"/>
      <c r="D34" s="77" t="s">
        <v>134</v>
      </c>
      <c r="E34" s="15">
        <v>8</v>
      </c>
      <c r="F34" s="15">
        <f t="shared" si="0"/>
        <v>179</v>
      </c>
      <c r="G34" s="67"/>
      <c r="H34" s="63"/>
    </row>
    <row r="35" spans="1:8" ht="12.75">
      <c r="A35" s="58" t="s">
        <v>7</v>
      </c>
      <c r="B35" s="83" t="s">
        <v>102</v>
      </c>
      <c r="C35" s="14"/>
      <c r="D35" s="77" t="s">
        <v>134</v>
      </c>
      <c r="E35" s="15">
        <v>5.5</v>
      </c>
      <c r="F35" s="15">
        <f t="shared" si="0"/>
        <v>184.5</v>
      </c>
      <c r="G35" s="67"/>
      <c r="H35" s="63"/>
    </row>
    <row r="36" spans="1:8" ht="13.5" thickBot="1">
      <c r="A36" s="58" t="s">
        <v>7</v>
      </c>
      <c r="B36" s="83" t="s">
        <v>103</v>
      </c>
      <c r="C36" s="14" t="s">
        <v>37</v>
      </c>
      <c r="D36" s="77" t="s">
        <v>134</v>
      </c>
      <c r="E36" s="15">
        <v>5</v>
      </c>
      <c r="F36" s="15">
        <f t="shared" si="0"/>
        <v>189.5</v>
      </c>
      <c r="G36" s="67">
        <f>SUM(E33:E36)</f>
        <v>21.5</v>
      </c>
      <c r="H36" s="63">
        <f>SUM(G29:G36)</f>
        <v>56</v>
      </c>
    </row>
    <row r="37" spans="1:8" ht="12.75">
      <c r="A37" s="4" t="s">
        <v>11</v>
      </c>
      <c r="B37" s="52" t="s">
        <v>106</v>
      </c>
      <c r="C37" s="5"/>
      <c r="D37" s="78" t="s">
        <v>134</v>
      </c>
      <c r="E37" s="6">
        <v>4.5</v>
      </c>
      <c r="F37" s="6">
        <f t="shared" si="0"/>
        <v>194</v>
      </c>
      <c r="G37" s="103"/>
      <c r="H37" s="104"/>
    </row>
    <row r="38" spans="1:8" ht="12.75">
      <c r="A38" s="7" t="s">
        <v>11</v>
      </c>
      <c r="B38" s="48" t="s">
        <v>107</v>
      </c>
      <c r="C38" s="8"/>
      <c r="D38" s="75" t="s">
        <v>134</v>
      </c>
      <c r="E38" s="9">
        <v>8</v>
      </c>
      <c r="F38" s="9">
        <f t="shared" si="0"/>
        <v>202</v>
      </c>
      <c r="G38" s="66"/>
      <c r="H38" s="62"/>
    </row>
    <row r="39" spans="1:8" ht="12.75">
      <c r="A39" s="7" t="s">
        <v>11</v>
      </c>
      <c r="B39" s="48" t="s">
        <v>108</v>
      </c>
      <c r="C39" s="8"/>
      <c r="D39" s="75" t="s">
        <v>134</v>
      </c>
      <c r="E39" s="9">
        <v>7</v>
      </c>
      <c r="F39" s="9">
        <f t="shared" si="0"/>
        <v>209</v>
      </c>
      <c r="G39" s="66"/>
      <c r="H39" s="62"/>
    </row>
    <row r="40" spans="1:8" ht="12.75">
      <c r="A40" s="7" t="s">
        <v>11</v>
      </c>
      <c r="B40" s="48" t="s">
        <v>109</v>
      </c>
      <c r="C40" s="8"/>
      <c r="D40" s="75" t="s">
        <v>134</v>
      </c>
      <c r="E40" s="9">
        <v>7</v>
      </c>
      <c r="F40" s="9">
        <f t="shared" si="0"/>
        <v>216</v>
      </c>
      <c r="G40" s="66"/>
      <c r="H40" s="62"/>
    </row>
    <row r="41" spans="1:8" ht="12.75">
      <c r="A41" s="7" t="s">
        <v>11</v>
      </c>
      <c r="B41" s="48" t="s">
        <v>110</v>
      </c>
      <c r="C41" s="8" t="s">
        <v>38</v>
      </c>
      <c r="D41" s="75" t="s">
        <v>135</v>
      </c>
      <c r="E41" s="9">
        <v>5.5</v>
      </c>
      <c r="F41" s="9">
        <f t="shared" si="0"/>
        <v>221.5</v>
      </c>
      <c r="G41" s="66">
        <f>SUM(E37:E41)</f>
        <v>32</v>
      </c>
      <c r="H41" s="62"/>
    </row>
    <row r="42" spans="1:8" ht="12.75">
      <c r="A42" s="57" t="s">
        <v>8</v>
      </c>
      <c r="B42" s="82" t="s">
        <v>111</v>
      </c>
      <c r="C42" s="8"/>
      <c r="D42" s="75" t="s">
        <v>135</v>
      </c>
      <c r="E42" s="9">
        <v>10.5</v>
      </c>
      <c r="F42" s="9">
        <f t="shared" si="0"/>
        <v>232</v>
      </c>
      <c r="G42" s="66"/>
      <c r="H42" s="62"/>
    </row>
    <row r="43" spans="1:8" ht="12.75">
      <c r="A43" s="57" t="s">
        <v>8</v>
      </c>
      <c r="B43" s="82" t="s">
        <v>112</v>
      </c>
      <c r="C43" s="8"/>
      <c r="D43" s="75" t="s">
        <v>135</v>
      </c>
      <c r="E43" s="9">
        <v>15.5</v>
      </c>
      <c r="F43" s="9">
        <f t="shared" si="0"/>
        <v>247.5</v>
      </c>
      <c r="G43" s="66"/>
      <c r="H43" s="62"/>
    </row>
    <row r="44" spans="1:8" ht="12.75">
      <c r="A44" s="57" t="s">
        <v>8</v>
      </c>
      <c r="B44" s="82" t="s">
        <v>113</v>
      </c>
      <c r="C44" s="8"/>
      <c r="D44" s="75" t="s">
        <v>135</v>
      </c>
      <c r="E44" s="9">
        <v>9</v>
      </c>
      <c r="F44" s="9">
        <f t="shared" si="0"/>
        <v>256.5</v>
      </c>
      <c r="G44" s="66"/>
      <c r="H44" s="62"/>
    </row>
    <row r="45" spans="1:8" ht="13.5" thickBot="1">
      <c r="A45" s="57" t="s">
        <v>8</v>
      </c>
      <c r="B45" s="82" t="s">
        <v>51</v>
      </c>
      <c r="C45" s="8" t="s">
        <v>37</v>
      </c>
      <c r="D45" s="75" t="s">
        <v>135</v>
      </c>
      <c r="E45" s="9">
        <v>4</v>
      </c>
      <c r="F45" s="9">
        <f t="shared" si="0"/>
        <v>260.5</v>
      </c>
      <c r="G45" s="66">
        <f>SUM(E42:E45)</f>
        <v>39</v>
      </c>
      <c r="H45" s="62">
        <f>SUM(G37:G45)</f>
        <v>71</v>
      </c>
    </row>
    <row r="46" spans="1:8" ht="12.75">
      <c r="A46" s="10" t="s">
        <v>12</v>
      </c>
      <c r="B46" s="53" t="s">
        <v>114</v>
      </c>
      <c r="C46" s="11"/>
      <c r="D46" s="76" t="s">
        <v>135</v>
      </c>
      <c r="E46" s="12">
        <v>6</v>
      </c>
      <c r="F46" s="12">
        <f t="shared" si="0"/>
        <v>266.5</v>
      </c>
      <c r="G46" s="101"/>
      <c r="H46" s="102"/>
    </row>
    <row r="47" spans="1:8" ht="12.75">
      <c r="A47" s="13" t="s">
        <v>12</v>
      </c>
      <c r="B47" s="51" t="s">
        <v>115</v>
      </c>
      <c r="C47" s="14"/>
      <c r="D47" s="77" t="s">
        <v>135</v>
      </c>
      <c r="E47" s="15">
        <v>5.5</v>
      </c>
      <c r="F47" s="15">
        <f t="shared" si="0"/>
        <v>272</v>
      </c>
      <c r="G47" s="67"/>
      <c r="H47" s="63"/>
    </row>
    <row r="48" spans="1:8" ht="12.75">
      <c r="A48" s="13" t="s">
        <v>12</v>
      </c>
      <c r="B48" s="51" t="s">
        <v>116</v>
      </c>
      <c r="C48" s="14"/>
      <c r="D48" s="77" t="s">
        <v>135</v>
      </c>
      <c r="E48" s="15">
        <v>7</v>
      </c>
      <c r="F48" s="15">
        <f t="shared" si="0"/>
        <v>279</v>
      </c>
      <c r="G48" s="67"/>
      <c r="H48" s="63"/>
    </row>
    <row r="49" spans="1:8" ht="12.75">
      <c r="A49" s="13" t="s">
        <v>12</v>
      </c>
      <c r="B49" s="51" t="s">
        <v>117</v>
      </c>
      <c r="C49" s="14"/>
      <c r="D49" s="77" t="s">
        <v>135</v>
      </c>
      <c r="E49" s="15">
        <f>2.5+3.5</f>
        <v>6</v>
      </c>
      <c r="F49" s="15">
        <f t="shared" si="0"/>
        <v>285</v>
      </c>
      <c r="G49" s="67"/>
      <c r="H49" s="63"/>
    </row>
    <row r="50" spans="1:8" ht="12.75">
      <c r="A50" s="13" t="s">
        <v>12</v>
      </c>
      <c r="B50" s="51" t="s">
        <v>118</v>
      </c>
      <c r="C50" s="14"/>
      <c r="D50" s="77" t="s">
        <v>135</v>
      </c>
      <c r="E50" s="15">
        <v>6</v>
      </c>
      <c r="F50" s="15">
        <f t="shared" si="0"/>
        <v>291</v>
      </c>
      <c r="G50" s="67"/>
      <c r="H50" s="63"/>
    </row>
    <row r="51" spans="1:8" ht="12.75">
      <c r="A51" s="13" t="s">
        <v>12</v>
      </c>
      <c r="B51" s="51" t="s">
        <v>119</v>
      </c>
      <c r="C51" s="14" t="s">
        <v>38</v>
      </c>
      <c r="D51" s="77" t="s">
        <v>135</v>
      </c>
      <c r="E51" s="15">
        <v>10</v>
      </c>
      <c r="F51" s="15">
        <f t="shared" si="0"/>
        <v>301</v>
      </c>
      <c r="G51" s="67">
        <f>SUM(E46:E51)</f>
        <v>40.5</v>
      </c>
      <c r="H51" s="63"/>
    </row>
    <row r="52" spans="1:8" ht="12.75">
      <c r="A52" s="58" t="s">
        <v>13</v>
      </c>
      <c r="B52" s="83" t="s">
        <v>120</v>
      </c>
      <c r="C52" s="14"/>
      <c r="D52" s="77" t="s">
        <v>135</v>
      </c>
      <c r="E52" s="15">
        <v>8</v>
      </c>
      <c r="F52" s="15">
        <f t="shared" si="0"/>
        <v>309</v>
      </c>
      <c r="G52" s="67"/>
      <c r="H52" s="63"/>
    </row>
    <row r="53" spans="1:8" ht="12.75">
      <c r="A53" s="58" t="s">
        <v>13</v>
      </c>
      <c r="B53" s="83" t="s">
        <v>121</v>
      </c>
      <c r="C53" s="14"/>
      <c r="D53" s="77" t="s">
        <v>135</v>
      </c>
      <c r="E53" s="15">
        <v>3.5</v>
      </c>
      <c r="F53" s="15">
        <f t="shared" si="0"/>
        <v>312.5</v>
      </c>
      <c r="G53" s="67"/>
      <c r="H53" s="63"/>
    </row>
    <row r="54" spans="1:8" ht="12.75">
      <c r="A54" s="58" t="s">
        <v>13</v>
      </c>
      <c r="B54" s="83" t="s">
        <v>122</v>
      </c>
      <c r="C54" s="14"/>
      <c r="D54" s="77" t="s">
        <v>135</v>
      </c>
      <c r="E54" s="15">
        <v>7.5</v>
      </c>
      <c r="F54" s="15">
        <f t="shared" si="0"/>
        <v>320</v>
      </c>
      <c r="G54" s="67"/>
      <c r="H54" s="63"/>
    </row>
    <row r="55" spans="1:8" ht="12.75">
      <c r="A55" s="58" t="s">
        <v>13</v>
      </c>
      <c r="B55" s="83" t="s">
        <v>123</v>
      </c>
      <c r="C55" s="14"/>
      <c r="D55" s="77" t="s">
        <v>135</v>
      </c>
      <c r="E55" s="15">
        <f>3.5+6</f>
        <v>9.5</v>
      </c>
      <c r="F55" s="15">
        <f t="shared" si="0"/>
        <v>329.5</v>
      </c>
      <c r="G55" s="67"/>
      <c r="H55" s="63"/>
    </row>
    <row r="56" spans="1:8" ht="13.5" thickBot="1">
      <c r="A56" s="59" t="s">
        <v>13</v>
      </c>
      <c r="B56" s="111" t="s">
        <v>124</v>
      </c>
      <c r="C56" s="112" t="s">
        <v>37</v>
      </c>
      <c r="D56" s="79" t="s">
        <v>135</v>
      </c>
      <c r="E56" s="16">
        <f>2.5+3.5</f>
        <v>6</v>
      </c>
      <c r="F56" s="16">
        <f t="shared" si="0"/>
        <v>335.5</v>
      </c>
      <c r="G56" s="80">
        <f>SUM(E52:E56)</f>
        <v>34.5</v>
      </c>
      <c r="H56" s="81">
        <f>SUM(G46:G56)</f>
        <v>75</v>
      </c>
    </row>
    <row r="57" spans="1:8" ht="12.75">
      <c r="A57" s="10" t="s">
        <v>129</v>
      </c>
      <c r="B57" s="105" t="s">
        <v>125</v>
      </c>
      <c r="C57" s="106"/>
      <c r="D57" s="107" t="s">
        <v>135</v>
      </c>
      <c r="E57" s="108">
        <v>7.5</v>
      </c>
      <c r="F57" s="108">
        <f t="shared" si="0"/>
        <v>343</v>
      </c>
      <c r="G57" s="109"/>
      <c r="H57" s="110"/>
    </row>
    <row r="58" spans="1:8" ht="12.75">
      <c r="A58" s="13" t="s">
        <v>129</v>
      </c>
      <c r="B58" s="83" t="s">
        <v>126</v>
      </c>
      <c r="C58" s="14"/>
      <c r="D58" s="77" t="s">
        <v>135</v>
      </c>
      <c r="E58" s="15">
        <v>7</v>
      </c>
      <c r="F58" s="15">
        <f t="shared" si="0"/>
        <v>350</v>
      </c>
      <c r="G58" s="67"/>
      <c r="H58" s="63"/>
    </row>
    <row r="59" spans="1:8" ht="12.75">
      <c r="A59" s="13" t="s">
        <v>129</v>
      </c>
      <c r="B59" s="83" t="s">
        <v>127</v>
      </c>
      <c r="C59" s="14"/>
      <c r="D59" s="77" t="s">
        <v>135</v>
      </c>
      <c r="E59" s="15">
        <v>9.5</v>
      </c>
      <c r="F59" s="15">
        <f t="shared" si="0"/>
        <v>359.5</v>
      </c>
      <c r="G59" s="67"/>
      <c r="H59" s="63"/>
    </row>
    <row r="60" spans="1:8" ht="12.75">
      <c r="A60" s="13" t="s">
        <v>129</v>
      </c>
      <c r="B60" s="83" t="s">
        <v>128</v>
      </c>
      <c r="C60" s="14" t="s">
        <v>38</v>
      </c>
      <c r="D60" s="77" t="s">
        <v>135</v>
      </c>
      <c r="E60" s="15">
        <v>10</v>
      </c>
      <c r="F60" s="15">
        <f t="shared" si="0"/>
        <v>369.5</v>
      </c>
      <c r="G60" s="67">
        <f>SUM(E57:E60)</f>
        <v>34</v>
      </c>
      <c r="H60" s="63"/>
    </row>
    <row r="61" spans="1:8" ht="12.75">
      <c r="A61" s="58" t="s">
        <v>130</v>
      </c>
      <c r="B61" s="83" t="s">
        <v>131</v>
      </c>
      <c r="C61" s="14"/>
      <c r="D61" s="77" t="s">
        <v>135</v>
      </c>
      <c r="E61" s="15">
        <v>7</v>
      </c>
      <c r="F61" s="15">
        <f t="shared" si="0"/>
        <v>376.5</v>
      </c>
      <c r="G61" s="67"/>
      <c r="H61" s="63"/>
    </row>
    <row r="62" spans="1:8" ht="12.75">
      <c r="A62" s="58" t="s">
        <v>130</v>
      </c>
      <c r="B62" s="83" t="s">
        <v>132</v>
      </c>
      <c r="C62" s="14"/>
      <c r="D62" s="77" t="s">
        <v>135</v>
      </c>
      <c r="E62" s="15">
        <v>8</v>
      </c>
      <c r="F62" s="15">
        <f t="shared" si="0"/>
        <v>384.5</v>
      </c>
      <c r="G62" s="67"/>
      <c r="H62" s="63"/>
    </row>
    <row r="63" spans="1:8" ht="13.5" thickBot="1">
      <c r="A63" s="59" t="s">
        <v>130</v>
      </c>
      <c r="B63" s="94" t="s">
        <v>53</v>
      </c>
      <c r="C63" s="84" t="s">
        <v>133</v>
      </c>
      <c r="D63" s="79" t="s">
        <v>135</v>
      </c>
      <c r="E63" s="16">
        <v>7.5</v>
      </c>
      <c r="F63" s="16">
        <f t="shared" si="0"/>
        <v>392</v>
      </c>
      <c r="G63" s="80">
        <f>SUM(E61:E63)</f>
        <v>22.5</v>
      </c>
      <c r="H63" s="81">
        <f>SUM(G57:G63)</f>
        <v>56.5</v>
      </c>
    </row>
    <row r="64" spans="2:8" ht="13.5" thickBot="1">
      <c r="B64" s="54"/>
      <c r="G64" s="68">
        <f>SUM(G4:G63)</f>
        <v>392</v>
      </c>
      <c r="H64" s="3">
        <f>SUM(H4:H63)</f>
        <v>392</v>
      </c>
    </row>
    <row r="65" spans="2:7" ht="13.5" thickTop="1">
      <c r="B65" s="54"/>
      <c r="G65" s="69"/>
    </row>
    <row r="66" spans="2:7" ht="12.75">
      <c r="B66" s="54"/>
      <c r="G66" s="69"/>
    </row>
    <row r="67" spans="2:7" ht="12.75">
      <c r="B67" s="54"/>
      <c r="G67" s="69"/>
    </row>
    <row r="68" spans="2:7" ht="12.75">
      <c r="B68" s="54"/>
      <c r="G68" s="69"/>
    </row>
    <row r="69" spans="2:7" ht="12.75">
      <c r="B69" s="54"/>
      <c r="G69" s="69"/>
    </row>
    <row r="70" spans="2:7" ht="12.75">
      <c r="B70" s="54"/>
      <c r="G70" s="69"/>
    </row>
    <row r="71" spans="2:7" ht="12.75">
      <c r="B71" s="54"/>
      <c r="G71" s="69"/>
    </row>
    <row r="72" spans="2:7" ht="12.75">
      <c r="B72" s="54"/>
      <c r="G72" s="69"/>
    </row>
    <row r="73" spans="2:7" ht="12.75">
      <c r="B73" s="54"/>
      <c r="G73" s="69"/>
    </row>
    <row r="74" spans="2:7" ht="12.75">
      <c r="B74" s="54"/>
      <c r="G74" s="69"/>
    </row>
    <row r="75" spans="2:7" ht="12.75">
      <c r="B75" s="54"/>
      <c r="G75" s="69"/>
    </row>
    <row r="76" spans="2:7" ht="12.75">
      <c r="B76" s="54"/>
      <c r="G76" s="69"/>
    </row>
    <row r="77" spans="2:7" ht="12.75">
      <c r="B77" s="54"/>
      <c r="G77" s="69"/>
    </row>
    <row r="78" spans="2:7" ht="12.75">
      <c r="B78" s="54"/>
      <c r="G78" s="69"/>
    </row>
    <row r="79" spans="2:7" ht="12.75">
      <c r="B79" s="54"/>
      <c r="G79" s="69"/>
    </row>
    <row r="80" spans="2:7" ht="12.75">
      <c r="B80" s="54"/>
      <c r="G80" s="69"/>
    </row>
    <row r="81" spans="2:7" ht="12.75">
      <c r="B81" s="54"/>
      <c r="G81" s="69"/>
    </row>
    <row r="82" spans="2:7" ht="12.75">
      <c r="B82" s="54"/>
      <c r="G82" s="69"/>
    </row>
    <row r="83" spans="2:7" ht="12.75">
      <c r="B83" s="54"/>
      <c r="G83" s="69"/>
    </row>
    <row r="84" spans="2:7" ht="12.75">
      <c r="B84" s="54"/>
      <c r="G84" s="69"/>
    </row>
    <row r="85" spans="2:7" ht="12.75">
      <c r="B85" s="54"/>
      <c r="G85" s="69"/>
    </row>
    <row r="86" spans="2:7" ht="12.75">
      <c r="B86" s="54"/>
      <c r="G86" s="69"/>
    </row>
    <row r="87" spans="2:7" ht="12.75">
      <c r="B87" s="54"/>
      <c r="G87" s="69"/>
    </row>
    <row r="88" spans="2:7" ht="12.75">
      <c r="B88" s="54"/>
      <c r="G88" s="69"/>
    </row>
    <row r="89" spans="2:7" ht="12.75">
      <c r="B89" s="54"/>
      <c r="G89" s="69"/>
    </row>
    <row r="90" spans="2:7" ht="12.75">
      <c r="B90" s="54"/>
      <c r="G90" s="69"/>
    </row>
    <row r="91" spans="2:7" ht="12.75">
      <c r="B91" s="54"/>
      <c r="G91" s="69"/>
    </row>
    <row r="92" spans="2:7" ht="12.75">
      <c r="B92" s="54"/>
      <c r="G92" s="69"/>
    </row>
    <row r="93" spans="2:7" ht="12.75">
      <c r="B93" s="54"/>
      <c r="G93" s="69"/>
    </row>
    <row r="94" spans="2:7" ht="12.75">
      <c r="B94" s="54"/>
      <c r="G94" s="69"/>
    </row>
    <row r="95" spans="2:7" ht="12.75">
      <c r="B95" s="54"/>
      <c r="G95" s="69"/>
    </row>
    <row r="96" spans="2:7" ht="12.75">
      <c r="B96" s="54"/>
      <c r="G96" s="69"/>
    </row>
    <row r="97" spans="2:7" ht="12.75">
      <c r="B97" s="54"/>
      <c r="G97" s="69"/>
    </row>
    <row r="98" spans="2:7" ht="12.75">
      <c r="B98" s="54"/>
      <c r="G98" s="69"/>
    </row>
    <row r="99" spans="2:7" ht="12.75">
      <c r="B99" s="54"/>
      <c r="G99" s="69"/>
    </row>
    <row r="100" spans="2:7" ht="12.75">
      <c r="B100" s="54"/>
      <c r="G100" s="69"/>
    </row>
    <row r="101" spans="2:7" ht="12.75">
      <c r="B101" s="54"/>
      <c r="G101" s="69"/>
    </row>
    <row r="102" spans="2:7" ht="12.75">
      <c r="B102" s="54"/>
      <c r="G102" s="69"/>
    </row>
    <row r="103" spans="2:7" ht="12.75">
      <c r="B103" s="54"/>
      <c r="G103" s="69"/>
    </row>
    <row r="104" spans="2:7" ht="12.75">
      <c r="B104" s="54"/>
      <c r="G104" s="69"/>
    </row>
    <row r="105" spans="2:7" ht="12.75">
      <c r="B105" s="54"/>
      <c r="G105" s="69"/>
    </row>
    <row r="106" spans="2:7" ht="12.75">
      <c r="B106" s="54"/>
      <c r="G106" s="69"/>
    </row>
    <row r="107" spans="2:7" ht="12.75">
      <c r="B107" s="54"/>
      <c r="G107" s="69"/>
    </row>
    <row r="108" spans="2:7" ht="12.75">
      <c r="B108" s="54"/>
      <c r="G108" s="69"/>
    </row>
    <row r="109" spans="2:7" ht="12.75">
      <c r="B109" s="54"/>
      <c r="G109" s="69"/>
    </row>
    <row r="110" spans="2:7" ht="12.75">
      <c r="B110" s="54"/>
      <c r="G110" s="69"/>
    </row>
    <row r="111" spans="2:7" ht="12.75">
      <c r="B111" s="54"/>
      <c r="G111" s="69"/>
    </row>
    <row r="112" spans="2:7" ht="12.75">
      <c r="B112" s="54"/>
      <c r="G112" s="69"/>
    </row>
    <row r="113" spans="2:7" ht="12.75">
      <c r="B113" s="54"/>
      <c r="G113" s="69"/>
    </row>
    <row r="114" spans="2:7" ht="12.75">
      <c r="B114" s="54"/>
      <c r="G114" s="69"/>
    </row>
    <row r="115" spans="2:7" ht="12.75">
      <c r="B115" s="54"/>
      <c r="G115" s="69"/>
    </row>
    <row r="116" spans="2:7" ht="12.75">
      <c r="B116" s="54"/>
      <c r="G116" s="69"/>
    </row>
    <row r="117" spans="2:7" ht="12.75">
      <c r="B117" s="54"/>
      <c r="G117" s="69"/>
    </row>
    <row r="118" spans="2:7" ht="12.75">
      <c r="B118" s="54"/>
      <c r="G118" s="69"/>
    </row>
    <row r="119" spans="2:7" ht="12.75">
      <c r="B119" s="54"/>
      <c r="G119" s="69"/>
    </row>
    <row r="120" spans="2:7" ht="12.75">
      <c r="B120" s="54"/>
      <c r="G120" s="69"/>
    </row>
    <row r="121" spans="2:7" ht="12.75">
      <c r="B121" s="54"/>
      <c r="G121" s="69"/>
    </row>
    <row r="122" spans="2:7" ht="12.75">
      <c r="B122" s="54"/>
      <c r="G122" s="69"/>
    </row>
    <row r="123" spans="2:7" ht="12.75">
      <c r="B123" s="54"/>
      <c r="G123" s="69"/>
    </row>
    <row r="124" spans="2:7" ht="12.75">
      <c r="B124" s="54"/>
      <c r="G124" s="69"/>
    </row>
    <row r="125" spans="2:7" ht="12.75">
      <c r="B125" s="54"/>
      <c r="G125" s="69"/>
    </row>
    <row r="126" spans="2:7" ht="12.75">
      <c r="B126" s="54"/>
      <c r="G126" s="69"/>
    </row>
    <row r="127" spans="2:7" ht="12.75">
      <c r="B127" s="54"/>
      <c r="G127" s="69"/>
    </row>
    <row r="128" spans="2:7" ht="12.75">
      <c r="B128" s="54"/>
      <c r="G128" s="69"/>
    </row>
    <row r="129" spans="2:7" ht="12.75">
      <c r="B129" s="54"/>
      <c r="G129" s="69"/>
    </row>
    <row r="130" spans="2:7" ht="12.75">
      <c r="B130" s="54"/>
      <c r="G130" s="69"/>
    </row>
    <row r="131" spans="2:7" ht="12.75">
      <c r="B131" s="54"/>
      <c r="G131" s="69"/>
    </row>
    <row r="132" spans="2:7" ht="12.75">
      <c r="B132" s="54"/>
      <c r="G132" s="69"/>
    </row>
    <row r="133" spans="2:7" ht="12.75">
      <c r="B133" s="54"/>
      <c r="G133" s="69"/>
    </row>
    <row r="134" spans="2:7" ht="12.75">
      <c r="B134" s="54"/>
      <c r="G134" s="69"/>
    </row>
    <row r="135" spans="2:7" ht="12.75">
      <c r="B135" s="54"/>
      <c r="G135" s="69"/>
    </row>
    <row r="136" spans="2:7" ht="12.75">
      <c r="B136" s="54"/>
      <c r="G136" s="69"/>
    </row>
    <row r="137" spans="2:7" ht="12.75">
      <c r="B137" s="54"/>
      <c r="G137" s="69"/>
    </row>
    <row r="138" spans="2:7" ht="12.75">
      <c r="B138" s="54"/>
      <c r="G138" s="69"/>
    </row>
    <row r="139" spans="2:7" ht="12.75">
      <c r="B139" s="54"/>
      <c r="G139" s="69"/>
    </row>
    <row r="140" spans="2:7" ht="12.75">
      <c r="B140" s="54"/>
      <c r="G140" s="69"/>
    </row>
    <row r="141" spans="2:7" ht="12.75">
      <c r="B141" s="54"/>
      <c r="G141" s="69"/>
    </row>
    <row r="142" spans="2:7" ht="12.75">
      <c r="B142" s="54"/>
      <c r="G142" s="69"/>
    </row>
    <row r="143" spans="2:7" ht="12.75">
      <c r="B143" s="54"/>
      <c r="G143" s="69"/>
    </row>
    <row r="144" spans="2:7" ht="12.75">
      <c r="B144" s="54"/>
      <c r="G144" s="69"/>
    </row>
    <row r="145" spans="2:7" ht="12.75">
      <c r="B145" s="54"/>
      <c r="G145" s="69"/>
    </row>
    <row r="146" spans="2:7" ht="12.75">
      <c r="B146" s="54"/>
      <c r="G146" s="69"/>
    </row>
    <row r="147" spans="2:7" ht="12.75">
      <c r="B147" s="54"/>
      <c r="G147" s="69"/>
    </row>
    <row r="148" spans="2:7" ht="12.75">
      <c r="B148" s="54"/>
      <c r="G148" s="69"/>
    </row>
    <row r="149" spans="2:7" ht="12.75">
      <c r="B149" s="54"/>
      <c r="G149" s="69"/>
    </row>
    <row r="150" spans="2:7" ht="12.75">
      <c r="B150" s="54"/>
      <c r="G150" s="69"/>
    </row>
    <row r="151" spans="2:7" ht="12.75">
      <c r="B151" s="54"/>
      <c r="G151" s="69"/>
    </row>
    <row r="152" spans="2:7" ht="12.75">
      <c r="B152" s="54"/>
      <c r="G152" s="69"/>
    </row>
    <row r="153" spans="2:7" ht="12.75">
      <c r="B153" s="54"/>
      <c r="G153" s="69"/>
    </row>
    <row r="154" spans="2:7" ht="12.75">
      <c r="B154" s="54"/>
      <c r="G154" s="69"/>
    </row>
    <row r="155" spans="2:7" ht="12.75">
      <c r="B155" s="54"/>
      <c r="G155" s="69"/>
    </row>
    <row r="156" spans="2:7" ht="12.75">
      <c r="B156" s="54"/>
      <c r="G156" s="69"/>
    </row>
    <row r="157" spans="2:7" ht="12.75">
      <c r="B157" s="54"/>
      <c r="G157" s="69"/>
    </row>
    <row r="158" spans="2:7" ht="12.75">
      <c r="B158" s="54"/>
      <c r="G158" s="69"/>
    </row>
    <row r="159" spans="2:7" ht="12.75">
      <c r="B159" s="54"/>
      <c r="G159" s="69"/>
    </row>
    <row r="160" spans="2:7" ht="12.75">
      <c r="B160" s="54"/>
      <c r="G160" s="69"/>
    </row>
    <row r="161" spans="2:7" ht="12.75">
      <c r="B161" s="54"/>
      <c r="G161" s="69"/>
    </row>
    <row r="162" spans="2:7" ht="12.75">
      <c r="B162" s="54"/>
      <c r="G162" s="69"/>
    </row>
    <row r="163" spans="2:7" ht="12.75">
      <c r="B163" s="54"/>
      <c r="G163" s="69"/>
    </row>
    <row r="164" spans="2:7" ht="12.75">
      <c r="B164" s="54"/>
      <c r="G164" s="69"/>
    </row>
    <row r="165" spans="2:7" ht="12.75">
      <c r="B165" s="54"/>
      <c r="G165" s="69"/>
    </row>
    <row r="166" spans="2:7" ht="12.75">
      <c r="B166" s="54"/>
      <c r="G166" s="69"/>
    </row>
    <row r="167" spans="2:7" ht="12.75">
      <c r="B167" s="54"/>
      <c r="G167" s="69"/>
    </row>
    <row r="168" spans="2:7" ht="12.75">
      <c r="B168" s="54"/>
      <c r="G168" s="69"/>
    </row>
    <row r="169" spans="2:7" ht="12.75">
      <c r="B169" s="54"/>
      <c r="G169" s="69"/>
    </row>
    <row r="170" spans="2:7" ht="12.75">
      <c r="B170" s="54"/>
      <c r="G170" s="69"/>
    </row>
    <row r="171" spans="2:7" ht="12.75">
      <c r="B171" s="54"/>
      <c r="G171" s="69"/>
    </row>
    <row r="172" spans="2:7" ht="12.75">
      <c r="B172" s="54"/>
      <c r="G172" s="69"/>
    </row>
    <row r="173" spans="2:7" ht="12.75">
      <c r="B173" s="54"/>
      <c r="G173" s="69"/>
    </row>
    <row r="174" spans="2:7" ht="12.75">
      <c r="B174" s="54"/>
      <c r="G174" s="69"/>
    </row>
    <row r="175" spans="2:7" ht="12.75">
      <c r="B175" s="54"/>
      <c r="G175" s="69"/>
    </row>
    <row r="176" spans="2:7" ht="12.75">
      <c r="B176" s="54"/>
      <c r="G176" s="69"/>
    </row>
    <row r="177" spans="2:7" ht="12.75">
      <c r="B177" s="54"/>
      <c r="G177" s="69"/>
    </row>
    <row r="178" spans="2:7" ht="12.75">
      <c r="B178" s="54"/>
      <c r="G178" s="69"/>
    </row>
    <row r="179" spans="2:7" ht="12.75">
      <c r="B179" s="54"/>
      <c r="G179" s="69"/>
    </row>
    <row r="180" spans="2:7" ht="12.75">
      <c r="B180" s="54"/>
      <c r="G180" s="69"/>
    </row>
    <row r="181" spans="2:7" ht="12.75">
      <c r="B181" s="54"/>
      <c r="G181" s="69"/>
    </row>
    <row r="182" spans="2:7" ht="12.75">
      <c r="B182" s="54"/>
      <c r="G182" s="69"/>
    </row>
    <row r="183" spans="2:7" ht="12.75">
      <c r="B183" s="54"/>
      <c r="G183" s="69"/>
    </row>
    <row r="184" spans="2:7" ht="12.75">
      <c r="B184" s="54"/>
      <c r="G184" s="69"/>
    </row>
    <row r="185" spans="2:7" ht="12.75">
      <c r="B185" s="54"/>
      <c r="G185" s="69"/>
    </row>
    <row r="186" spans="2:7" ht="12.75">
      <c r="B186" s="54"/>
      <c r="G186" s="69"/>
    </row>
    <row r="187" spans="2:7" ht="12.75">
      <c r="B187" s="54"/>
      <c r="G187" s="69"/>
    </row>
    <row r="188" spans="2:7" ht="12.75">
      <c r="B188" s="54"/>
      <c r="G188" s="69"/>
    </row>
    <row r="189" spans="2:7" ht="12.75">
      <c r="B189" s="54"/>
      <c r="G189" s="69"/>
    </row>
    <row r="190" spans="2:7" ht="12.75">
      <c r="B190" s="54"/>
      <c r="G190" s="69"/>
    </row>
    <row r="191" spans="2:7" ht="12.75">
      <c r="B191" s="54"/>
      <c r="G191" s="69"/>
    </row>
    <row r="192" spans="2:7" ht="12.75">
      <c r="B192" s="54"/>
      <c r="G192" s="69"/>
    </row>
    <row r="193" spans="2:7" ht="12.75">
      <c r="B193" s="54"/>
      <c r="G193" s="69"/>
    </row>
    <row r="194" spans="2:7" ht="12.75">
      <c r="B194" s="54"/>
      <c r="G194" s="69"/>
    </row>
    <row r="195" spans="2:7" ht="12.75">
      <c r="B195" s="54"/>
      <c r="G195" s="69"/>
    </row>
    <row r="196" spans="2:7" ht="12.75">
      <c r="B196" s="54"/>
      <c r="G196" s="69"/>
    </row>
    <row r="197" spans="2:7" ht="12.75">
      <c r="B197" s="54"/>
      <c r="G197" s="69"/>
    </row>
    <row r="198" spans="2:7" ht="12.75">
      <c r="B198" s="54"/>
      <c r="G198" s="69"/>
    </row>
    <row r="199" spans="2:7" ht="12.75">
      <c r="B199" s="54"/>
      <c r="G199" s="69"/>
    </row>
    <row r="200" spans="2:7" ht="12.75">
      <c r="B200" s="54"/>
      <c r="G200" s="69"/>
    </row>
    <row r="201" spans="2:7" ht="12.75">
      <c r="B201" s="54"/>
      <c r="G201" s="69"/>
    </row>
    <row r="202" spans="2:7" ht="12.75">
      <c r="B202" s="54"/>
      <c r="G202" s="69"/>
    </row>
    <row r="203" spans="2:7" ht="12.75">
      <c r="B203" s="54"/>
      <c r="G203" s="69"/>
    </row>
    <row r="204" spans="2:7" ht="12.75">
      <c r="B204" s="54"/>
      <c r="G204" s="69"/>
    </row>
    <row r="205" spans="2:7" ht="12.75">
      <c r="B205" s="54"/>
      <c r="G205" s="69"/>
    </row>
    <row r="206" spans="2:7" ht="12.75">
      <c r="B206" s="54"/>
      <c r="G206" s="69"/>
    </row>
    <row r="207" spans="2:7" ht="12.75">
      <c r="B207" s="54"/>
      <c r="G207" s="69"/>
    </row>
    <row r="208" spans="2:7" ht="12.75">
      <c r="B208" s="54"/>
      <c r="G208" s="69"/>
    </row>
    <row r="209" spans="2:7" ht="12.75">
      <c r="B209" s="54"/>
      <c r="G209" s="69"/>
    </row>
    <row r="210" spans="2:7" ht="12.75">
      <c r="B210" s="54"/>
      <c r="G210" s="69"/>
    </row>
    <row r="211" spans="2:7" ht="12.75">
      <c r="B211" s="54"/>
      <c r="G211" s="69"/>
    </row>
    <row r="212" spans="2:7" ht="12.75">
      <c r="B212" s="54"/>
      <c r="G212" s="69"/>
    </row>
    <row r="213" spans="2:7" ht="12.75">
      <c r="B213" s="54"/>
      <c r="G213" s="69"/>
    </row>
    <row r="214" spans="2:7" ht="12.75">
      <c r="B214" s="54"/>
      <c r="G214" s="69"/>
    </row>
    <row r="215" spans="2:7" ht="12.75">
      <c r="B215" s="54"/>
      <c r="G215" s="69"/>
    </row>
    <row r="216" spans="2:7" ht="12.75">
      <c r="B216" s="54"/>
      <c r="G216" s="69"/>
    </row>
    <row r="217" spans="2:7" ht="12.75">
      <c r="B217" s="54"/>
      <c r="G217" s="69"/>
    </row>
    <row r="218" spans="2:7" ht="12.75">
      <c r="B218" s="54"/>
      <c r="G218" s="69"/>
    </row>
    <row r="219" spans="2:7" ht="12.75">
      <c r="B219" s="54"/>
      <c r="G219" s="69"/>
    </row>
    <row r="220" spans="2:7" ht="12.75">
      <c r="B220" s="54"/>
      <c r="G220" s="69"/>
    </row>
    <row r="221" spans="2:7" ht="12.75">
      <c r="B221" s="54"/>
      <c r="G221" s="69"/>
    </row>
    <row r="222" spans="2:7" ht="12.75">
      <c r="B222" s="54"/>
      <c r="G222" s="69"/>
    </row>
    <row r="223" spans="2:7" ht="12.75">
      <c r="B223" s="54"/>
      <c r="G223" s="69"/>
    </row>
    <row r="224" spans="2:7" ht="12.75">
      <c r="B224" s="54"/>
      <c r="G224" s="69"/>
    </row>
    <row r="225" spans="2:7" ht="12.75">
      <c r="B225" s="54"/>
      <c r="G225" s="69"/>
    </row>
    <row r="226" spans="2:7" ht="12.75">
      <c r="B226" s="54"/>
      <c r="G226" s="69"/>
    </row>
    <row r="227" spans="2:7" ht="12.75">
      <c r="B227" s="54"/>
      <c r="G227" s="69"/>
    </row>
    <row r="228" spans="2:7" ht="12.75">
      <c r="B228" s="54"/>
      <c r="G228" s="69"/>
    </row>
    <row r="229" spans="2:7" ht="12.75">
      <c r="B229" s="54"/>
      <c r="G229" s="69"/>
    </row>
    <row r="230" spans="2:7" ht="12.75">
      <c r="B230" s="54"/>
      <c r="G230" s="69"/>
    </row>
    <row r="231" spans="2:7" ht="12.75">
      <c r="B231" s="54"/>
      <c r="G231" s="69"/>
    </row>
    <row r="232" spans="2:7" ht="12.75">
      <c r="B232" s="54"/>
      <c r="G232" s="69"/>
    </row>
    <row r="233" spans="2:7" ht="12.75">
      <c r="B233" s="54"/>
      <c r="G233" s="69"/>
    </row>
    <row r="234" spans="2:7" ht="12.75">
      <c r="B234" s="54"/>
      <c r="G234" s="69"/>
    </row>
    <row r="235" spans="2:7" ht="12.75">
      <c r="B235" s="54"/>
      <c r="G235" s="69"/>
    </row>
    <row r="236" spans="2:7" ht="12.75">
      <c r="B236" s="54"/>
      <c r="G236" s="69"/>
    </row>
    <row r="237" spans="2:7" ht="12.75">
      <c r="B237" s="54"/>
      <c r="G237" s="69"/>
    </row>
    <row r="238" spans="2:7" ht="12.75">
      <c r="B238" s="54"/>
      <c r="G238" s="69"/>
    </row>
    <row r="239" spans="2:7" ht="12.75">
      <c r="B239" s="54"/>
      <c r="G239" s="69"/>
    </row>
    <row r="240" spans="2:7" ht="12.75">
      <c r="B240" s="54"/>
      <c r="G240" s="69"/>
    </row>
    <row r="241" spans="2:7" ht="12.75">
      <c r="B241" s="54"/>
      <c r="G241" s="69"/>
    </row>
    <row r="242" spans="2:7" ht="12.75">
      <c r="B242" s="54"/>
      <c r="G242" s="69"/>
    </row>
    <row r="243" ht="12.75">
      <c r="G243" s="69"/>
    </row>
    <row r="244" ht="12.75">
      <c r="G244" s="69"/>
    </row>
    <row r="245" ht="12.75">
      <c r="G245" s="69"/>
    </row>
    <row r="246" ht="12.75">
      <c r="G246" s="69"/>
    </row>
    <row r="247" ht="12.75">
      <c r="G247" s="69"/>
    </row>
    <row r="248" ht="12.75">
      <c r="G248" s="69"/>
    </row>
  </sheetData>
  <sheetProtection/>
  <printOptions/>
  <pageMargins left="0.787401575" right="0.52" top="0.44" bottom="0.55" header="0.33" footer="0.5"/>
  <pageSetup fitToHeight="1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1"/>
  <sheetViews>
    <sheetView zoomScalePageLayoutView="0" workbookViewId="0" topLeftCell="A1">
      <selection activeCell="A17" sqref="A17"/>
    </sheetView>
  </sheetViews>
  <sheetFormatPr defaultColWidth="11.421875" defaultRowHeight="12.75"/>
  <cols>
    <col min="1" max="1" width="11.8515625" style="0" customWidth="1"/>
    <col min="2" max="2" width="18.421875" style="0" customWidth="1"/>
    <col min="3" max="3" width="18.00390625" style="0" customWidth="1"/>
    <col min="4" max="4" width="36.7109375" style="0" bestFit="1" customWidth="1"/>
    <col min="5" max="5" width="20.28125" style="0" customWidth="1"/>
  </cols>
  <sheetData>
    <row r="1" ht="15.75">
      <c r="A1" s="1" t="str">
        <f>Route!A1</f>
        <v>Skating-Tour: Basel - Mainz, 30.6. - 6.7.2008</v>
      </c>
    </row>
    <row r="4" ht="14.25">
      <c r="A4" s="32" t="s">
        <v>29</v>
      </c>
    </row>
    <row r="6" spans="1:5" s="2" customFormat="1" ht="12.75">
      <c r="A6" s="35"/>
      <c r="B6" s="35"/>
      <c r="C6" s="35"/>
      <c r="D6" s="35"/>
      <c r="E6" s="35"/>
    </row>
    <row r="7" spans="1:5" s="2" customFormat="1" ht="12.75">
      <c r="A7" s="36" t="s">
        <v>30</v>
      </c>
      <c r="B7" s="36" t="s">
        <v>0</v>
      </c>
      <c r="C7" s="36" t="s">
        <v>31</v>
      </c>
      <c r="D7" s="36" t="s">
        <v>32</v>
      </c>
      <c r="E7" s="36" t="s">
        <v>33</v>
      </c>
    </row>
    <row r="8" spans="1:5" s="2" customFormat="1" ht="12.75">
      <c r="A8" s="91">
        <v>39629</v>
      </c>
      <c r="B8" s="92" t="s">
        <v>47</v>
      </c>
      <c r="C8" s="92" t="s">
        <v>54</v>
      </c>
      <c r="D8" s="92" t="s">
        <v>55</v>
      </c>
      <c r="E8" s="93" t="s">
        <v>56</v>
      </c>
    </row>
    <row r="9" spans="1:5" s="2" customFormat="1" ht="25.5">
      <c r="A9" s="91">
        <v>39630</v>
      </c>
      <c r="B9" s="92" t="s">
        <v>48</v>
      </c>
      <c r="C9" s="92" t="s">
        <v>57</v>
      </c>
      <c r="D9" s="92" t="s">
        <v>58</v>
      </c>
      <c r="E9" s="93" t="s">
        <v>59</v>
      </c>
    </row>
    <row r="10" spans="1:5" s="2" customFormat="1" ht="25.5">
      <c r="A10" s="91">
        <v>39631</v>
      </c>
      <c r="B10" s="92" t="s">
        <v>49</v>
      </c>
      <c r="C10" s="92" t="s">
        <v>60</v>
      </c>
      <c r="D10" s="92" t="s">
        <v>61</v>
      </c>
      <c r="E10" s="93" t="s">
        <v>62</v>
      </c>
    </row>
    <row r="11" spans="1:5" s="2" customFormat="1" ht="12.75">
      <c r="A11" s="91">
        <v>39632</v>
      </c>
      <c r="B11" s="92" t="s">
        <v>50</v>
      </c>
      <c r="C11" s="92" t="s">
        <v>63</v>
      </c>
      <c r="D11" s="92" t="s">
        <v>64</v>
      </c>
      <c r="E11" s="93" t="s">
        <v>65</v>
      </c>
    </row>
    <row r="12" spans="1:5" s="2" customFormat="1" ht="25.5">
      <c r="A12" s="91">
        <v>39633</v>
      </c>
      <c r="B12" s="92" t="s">
        <v>51</v>
      </c>
      <c r="C12" s="92" t="s">
        <v>66</v>
      </c>
      <c r="D12" s="92" t="s">
        <v>67</v>
      </c>
      <c r="E12" s="93" t="s">
        <v>68</v>
      </c>
    </row>
    <row r="13" spans="1:5" s="2" customFormat="1" ht="12.75">
      <c r="A13" s="91">
        <v>39634</v>
      </c>
      <c r="B13" s="92" t="s">
        <v>52</v>
      </c>
      <c r="C13" s="92" t="s">
        <v>69</v>
      </c>
      <c r="D13" s="92" t="s">
        <v>70</v>
      </c>
      <c r="E13" s="93" t="s">
        <v>71</v>
      </c>
    </row>
    <row r="14" spans="1:5" s="2" customFormat="1" ht="12.75">
      <c r="A14" s="91">
        <v>39635</v>
      </c>
      <c r="B14" s="92" t="s">
        <v>47</v>
      </c>
      <c r="C14" s="92" t="s">
        <v>54</v>
      </c>
      <c r="D14" s="92" t="s">
        <v>55</v>
      </c>
      <c r="E14" s="93" t="s">
        <v>56</v>
      </c>
    </row>
    <row r="15" ht="12.75">
      <c r="A15" s="33"/>
    </row>
    <row r="16" ht="12.75">
      <c r="A16" s="33"/>
    </row>
    <row r="17" spans="1:2" ht="12.75">
      <c r="A17" s="37"/>
      <c r="B17" s="34"/>
    </row>
    <row r="18" spans="1:2" ht="12.75">
      <c r="A18" s="37"/>
      <c r="B18" s="34"/>
    </row>
    <row r="19" spans="1:2" ht="12.75">
      <c r="A19" s="37"/>
      <c r="B19" s="34"/>
    </row>
    <row r="20" ht="12.75">
      <c r="A20" s="37"/>
    </row>
    <row r="21" ht="12.75">
      <c r="A21" s="37"/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59.8515625" style="2" bestFit="1" customWidth="1"/>
    <col min="2" max="2" width="11.421875" style="27" customWidth="1"/>
    <col min="3" max="16384" width="11.421875" style="2" customWidth="1"/>
  </cols>
  <sheetData>
    <row r="1" ht="18">
      <c r="A1" s="26" t="str">
        <f>Route!A1</f>
        <v>Skating-Tour: Basel - Mainz, 30.6. - 6.7.2008</v>
      </c>
    </row>
    <row r="3" spans="1:2" ht="18">
      <c r="A3" s="28" t="s">
        <v>16</v>
      </c>
      <c r="B3" s="29" t="s">
        <v>17</v>
      </c>
    </row>
    <row r="4" spans="1:2" ht="18">
      <c r="A4" s="113" t="s">
        <v>136</v>
      </c>
      <c r="B4" s="31" t="s">
        <v>18</v>
      </c>
    </row>
    <row r="5" spans="1:2" ht="18">
      <c r="A5" s="113" t="s">
        <v>137</v>
      </c>
      <c r="B5" s="31" t="s">
        <v>18</v>
      </c>
    </row>
    <row r="6" spans="1:2" ht="18">
      <c r="A6" s="113" t="s">
        <v>138</v>
      </c>
      <c r="B6" s="31" t="s">
        <v>18</v>
      </c>
    </row>
    <row r="7" spans="1:2" ht="18">
      <c r="A7" s="30" t="s">
        <v>19</v>
      </c>
      <c r="B7" s="31" t="s">
        <v>18</v>
      </c>
    </row>
    <row r="8" spans="1:2" ht="18">
      <c r="A8" s="30" t="s">
        <v>20</v>
      </c>
      <c r="B8" s="31" t="s">
        <v>18</v>
      </c>
    </row>
    <row r="9" spans="1:2" ht="18">
      <c r="A9" s="30" t="s">
        <v>40</v>
      </c>
      <c r="B9" s="31" t="s">
        <v>18</v>
      </c>
    </row>
    <row r="10" spans="1:2" ht="18">
      <c r="A10" s="30" t="s">
        <v>139</v>
      </c>
      <c r="B10" s="31" t="s">
        <v>18</v>
      </c>
    </row>
    <row r="11" spans="1:2" ht="18">
      <c r="A11" s="30" t="s">
        <v>140</v>
      </c>
      <c r="B11" s="31" t="s">
        <v>18</v>
      </c>
    </row>
    <row r="12" spans="1:2" ht="18">
      <c r="A12" s="30" t="s">
        <v>21</v>
      </c>
      <c r="B12" s="31" t="s">
        <v>18</v>
      </c>
    </row>
    <row r="13" spans="1:2" ht="18">
      <c r="A13" s="30" t="s">
        <v>22</v>
      </c>
      <c r="B13" s="31" t="s">
        <v>18</v>
      </c>
    </row>
    <row r="14" spans="1:2" ht="18">
      <c r="A14" s="30" t="s">
        <v>141</v>
      </c>
      <c r="B14" s="31" t="s">
        <v>18</v>
      </c>
    </row>
    <row r="15" spans="1:2" ht="18">
      <c r="A15" s="30" t="s">
        <v>142</v>
      </c>
      <c r="B15" s="31" t="s">
        <v>18</v>
      </c>
    </row>
    <row r="16" spans="1:2" ht="18">
      <c r="A16" s="30" t="s">
        <v>143</v>
      </c>
      <c r="B16" s="31" t="s">
        <v>18</v>
      </c>
    </row>
    <row r="17" spans="1:2" ht="18">
      <c r="A17" s="30" t="s">
        <v>23</v>
      </c>
      <c r="B17" s="31" t="s">
        <v>18</v>
      </c>
    </row>
    <row r="18" spans="1:2" ht="18">
      <c r="A18" s="30" t="s">
        <v>24</v>
      </c>
      <c r="B18" s="31" t="s">
        <v>18</v>
      </c>
    </row>
    <row r="19" spans="1:2" ht="18">
      <c r="A19" s="30" t="s">
        <v>25</v>
      </c>
      <c r="B19" s="31" t="s">
        <v>18</v>
      </c>
    </row>
    <row r="20" spans="1:2" ht="18">
      <c r="A20" s="30" t="s">
        <v>26</v>
      </c>
      <c r="B20" s="31" t="s">
        <v>18</v>
      </c>
    </row>
    <row r="21" spans="1:2" ht="18">
      <c r="A21" s="30" t="s">
        <v>35</v>
      </c>
      <c r="B21" s="31" t="s">
        <v>18</v>
      </c>
    </row>
    <row r="22" spans="1:2" ht="18">
      <c r="A22" s="30" t="s">
        <v>27</v>
      </c>
      <c r="B22" s="31" t="s">
        <v>18</v>
      </c>
    </row>
    <row r="23" spans="1:2" ht="18">
      <c r="A23" s="30" t="s">
        <v>144</v>
      </c>
      <c r="B23" s="31" t="s">
        <v>18</v>
      </c>
    </row>
    <row r="24" spans="1:2" ht="18">
      <c r="A24" s="30" t="s">
        <v>145</v>
      </c>
      <c r="B24" s="31" t="s">
        <v>18</v>
      </c>
    </row>
    <row r="25" spans="1:2" ht="18">
      <c r="A25" s="30" t="s">
        <v>146</v>
      </c>
      <c r="B25" s="31" t="s">
        <v>18</v>
      </c>
    </row>
    <row r="26" spans="1:2" ht="18">
      <c r="A26" s="30" t="s">
        <v>28</v>
      </c>
      <c r="B26" s="31" t="s">
        <v>18</v>
      </c>
    </row>
    <row r="27" spans="1:2" ht="18">
      <c r="A27" s="30" t="s">
        <v>34</v>
      </c>
      <c r="B27" s="31" t="s">
        <v>18</v>
      </c>
    </row>
    <row r="28" spans="1:2" ht="18">
      <c r="A28" s="30" t="s">
        <v>36</v>
      </c>
      <c r="B28" s="31" t="s">
        <v>18</v>
      </c>
    </row>
    <row r="29" spans="1:2" ht="18">
      <c r="A29" s="113" t="s">
        <v>147</v>
      </c>
      <c r="B29" s="31" t="s">
        <v>18</v>
      </c>
    </row>
    <row r="30" spans="1:2" ht="18">
      <c r="A30" s="89" t="s">
        <v>41</v>
      </c>
      <c r="B30" s="31"/>
    </row>
    <row r="31" spans="1:2" ht="18">
      <c r="A31" s="90" t="s">
        <v>42</v>
      </c>
      <c r="B31" s="31" t="s">
        <v>18</v>
      </c>
    </row>
    <row r="32" spans="1:2" ht="18">
      <c r="A32" s="90" t="s">
        <v>148</v>
      </c>
      <c r="B32" s="31" t="s">
        <v>18</v>
      </c>
    </row>
    <row r="33" spans="1:2" ht="18">
      <c r="A33" s="90" t="s">
        <v>149</v>
      </c>
      <c r="B33" s="31" t="s">
        <v>18</v>
      </c>
    </row>
    <row r="34" spans="1:2" ht="18">
      <c r="A34" s="90" t="s">
        <v>43</v>
      </c>
      <c r="B34" s="31" t="s">
        <v>18</v>
      </c>
    </row>
    <row r="35" spans="1:2" ht="18">
      <c r="A35" s="90" t="s">
        <v>44</v>
      </c>
      <c r="B35" s="31" t="s">
        <v>18</v>
      </c>
    </row>
    <row r="36" spans="1:2" ht="18">
      <c r="A36" s="90" t="s">
        <v>45</v>
      </c>
      <c r="B36" s="31" t="s">
        <v>18</v>
      </c>
    </row>
    <row r="37" spans="1:2" ht="18">
      <c r="A37" s="90" t="s">
        <v>150</v>
      </c>
      <c r="B37" s="31" t="s">
        <v>18</v>
      </c>
    </row>
    <row r="38" spans="1:2" ht="18">
      <c r="A38" s="90" t="s">
        <v>46</v>
      </c>
      <c r="B38" s="31" t="s">
        <v>18</v>
      </c>
    </row>
    <row r="39" spans="1:2" ht="18">
      <c r="A39" s="90" t="s">
        <v>151</v>
      </c>
      <c r="B39" s="31" t="s">
        <v>18</v>
      </c>
    </row>
    <row r="40" spans="1:2" ht="18">
      <c r="A40" s="90" t="s">
        <v>152</v>
      </c>
      <c r="B40" s="31" t="s">
        <v>18</v>
      </c>
    </row>
    <row r="41" spans="1:2" ht="18">
      <c r="A41" s="90" t="s">
        <v>153</v>
      </c>
      <c r="B41" s="31" t="s">
        <v>18</v>
      </c>
    </row>
  </sheetData>
  <sheetProtection/>
  <printOptions/>
  <pageMargins left="0.787401575" right="0.787401575" top="0.62" bottom="0.68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Asterix</dc:creator>
  <cp:keywords/>
  <dc:description/>
  <cp:lastModifiedBy>Asterix</cp:lastModifiedBy>
  <cp:lastPrinted>2015-07-27T22:13:14Z</cp:lastPrinted>
  <dcterms:created xsi:type="dcterms:W3CDTF">2004-06-03T19:16:29Z</dcterms:created>
  <dcterms:modified xsi:type="dcterms:W3CDTF">2015-07-27T22:13:22Z</dcterms:modified>
  <cp:category/>
  <cp:version/>
  <cp:contentType/>
  <cp:contentStatus/>
</cp:coreProperties>
</file>